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Бюджет!$A$19</definedName>
    <definedName name="FIO" localSheetId="0">Бюджет!$F$19</definedName>
    <definedName name="LAST_CELL" localSheetId="0">Бюджет!$J$102</definedName>
    <definedName name="SIGN" localSheetId="0">Бюджет!$A$19:$H$20</definedName>
  </definedNames>
  <calcPr calcId="144525"/>
</workbook>
</file>

<file path=xl/calcChain.xml><?xml version="1.0" encoding="utf-8"?>
<calcChain xmlns="http://schemas.openxmlformats.org/spreadsheetml/2006/main">
  <c r="J97" i="1" l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</calcChain>
</file>

<file path=xl/sharedStrings.xml><?xml version="1.0" encoding="utf-8"?>
<sst xmlns="http://schemas.openxmlformats.org/spreadsheetml/2006/main" count="414" uniqueCount="130">
  <si>
    <t>руб.</t>
  </si>
  <si>
    <t>Наименование кода</t>
  </si>
  <si>
    <t>Раздел</t>
  </si>
  <si>
    <t>КФСР</t>
  </si>
  <si>
    <t>КЦСР</t>
  </si>
  <si>
    <t>КВР</t>
  </si>
  <si>
    <t>Доп. ЭК</t>
  </si>
  <si>
    <t>Лимиты 2018 год</t>
  </si>
  <si>
    <t>Казначейский расход с возвратом</t>
  </si>
  <si>
    <t>Итого</t>
  </si>
  <si>
    <t>01</t>
  </si>
  <si>
    <t>Функционирование высшего должностного лица субъекта Российской Федерации и муниципального образования</t>
  </si>
  <si>
    <t>01.02</t>
  </si>
  <si>
    <t>Глава муниципального образования, обеспечение деятельности органов местного самоуправления.</t>
  </si>
  <si>
    <t>71.1.00.20110</t>
  </si>
  <si>
    <t>Фонд оплаты труда государственных (муниципальных) служащих</t>
  </si>
  <si>
    <t>121</t>
  </si>
  <si>
    <t>заработная плата выборных должностей муниципальной службы, раюотникам, замещающих муниципальные должности</t>
  </si>
  <si>
    <t>2.11.01.00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</si>
  <si>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органов.</t>
  </si>
  <si>
    <t>129</t>
  </si>
  <si>
    <t>начисления на выплаты по оплате труда выборных должностей муниципальной службы, муниципальных служащих, работников замещающих должности, не являющиеся должностями муниципальной службы, свпомогательного персонала органов местного самоуправления и работников кказенных и бюджетных учреждений</t>
  </si>
  <si>
    <t>2.13.01.00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</si>
  <si>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</si>
  <si>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01.04</t>
  </si>
  <si>
    <t>заработная плата работников, замещающих должности, не являющиеся должностями мунципальной службы, вспомогательного персонала органов местного самоуправления, работников казенных и бюджетных учреждений</t>
  </si>
  <si>
    <t>2.11.02.00</t>
  </si>
  <si>
    <t>Прочая закупка товаров, работ и услуг для муниципальных нужд</t>
  </si>
  <si>
    <t>244</t>
  </si>
  <si>
    <t>электроэнергия</t>
  </si>
  <si>
    <t>2.23.02.00</t>
  </si>
  <si>
    <t>услуги по обеспечению мер противопожарной безопасности</t>
  </si>
  <si>
    <t>2.26.10.00</t>
  </si>
  <si>
    <t>Уплата прочих налогов, сборов</t>
  </si>
  <si>
    <t>852</t>
  </si>
  <si>
    <t>уплата транспортного налога</t>
  </si>
  <si>
    <t>2.91.02.00</t>
  </si>
  <si>
    <t>Уплата иных платежей</t>
  </si>
  <si>
    <t>853</t>
  </si>
  <si>
    <t>уплата штрафов, пеней за несвоевременную уплату налогов и сборов, другие экономические санкции</t>
  </si>
  <si>
    <t>2.92.01.00</t>
  </si>
  <si>
    <t>штрафы за нарушение законодательства о закупках и нарушение условий контрактов (договоров)</t>
  </si>
  <si>
    <t>2.93.00.00</t>
  </si>
  <si>
    <t>Другие общегосударственые вопросы</t>
  </si>
  <si>
    <t>01.13</t>
  </si>
  <si>
    <t>Осуществление областных гос. полномочий по определению перечня должностных лиц органов местного самоуправления, уполномоченных составлять протоколы об административных правонарушениях.</t>
  </si>
  <si>
    <t>71.7.00.73150</t>
  </si>
  <si>
    <t>прочие материальные запасы</t>
  </si>
  <si>
    <t>3.40.90.00</t>
  </si>
  <si>
    <t>02</t>
  </si>
  <si>
    <t>Мобилизационная и вневойсковая подготовка</t>
  </si>
  <si>
    <t>02.03</t>
  </si>
  <si>
    <t>Субвенции на осуществление первичного воинского учета на территориях, где отсутвствуют военные комиссариаты</t>
  </si>
  <si>
    <t>70.3.00.51180</t>
  </si>
  <si>
    <t>Субвенции на осуществление первичного воинского учета на территориях, где отсутсвуют военные комиссариаты</t>
  </si>
  <si>
    <t>70.3.02.51180</t>
  </si>
  <si>
    <t>услуги интернета</t>
  </si>
  <si>
    <t>2.21.03.00</t>
  </si>
  <si>
    <t>04</t>
  </si>
  <si>
    <t>Дорожное хозяйство (дорожные фонды)</t>
  </si>
  <si>
    <t>04.09</t>
  </si>
  <si>
    <t>Содержание и управление дорожным хозяйством (дорожным фондом)</t>
  </si>
  <si>
    <t>72.0.00.29160</t>
  </si>
  <si>
    <t>Договор гражданско-правового характера о возмездном оказании услуг (прочие)</t>
  </si>
  <si>
    <t>2.25.06.00</t>
  </si>
  <si>
    <t>другие работы, услуги по содержанию имущества</t>
  </si>
  <si>
    <t>2.25.90.00</t>
  </si>
  <si>
    <t>проведение сметных и изыскательских работ</t>
  </si>
  <si>
    <t>2.26.05.00</t>
  </si>
  <si>
    <t>закупка товаров работ и услуг для обеспечения государственных и муниципальных нужд в области геодезии и картографии вне рамок государственного оборонного заказа</t>
  </si>
  <si>
    <t>245</t>
  </si>
  <si>
    <t>05</t>
  </si>
  <si>
    <t>Коммунальное хозяйство</t>
  </si>
  <si>
    <t>05.02</t>
  </si>
  <si>
    <t>Мероприятия в области коммунального хозяйства</t>
  </si>
  <si>
    <t>73.0.00.60020</t>
  </si>
  <si>
    <t>договора гражданско - правового характера о возмездном оказании услуг</t>
  </si>
  <si>
    <t>2.26.07.00</t>
  </si>
  <si>
    <t>другие прочие услуги, работы</t>
  </si>
  <si>
    <t>2.26.90.00</t>
  </si>
  <si>
    <t>Благоустройство</t>
  </si>
  <si>
    <t>05.03</t>
  </si>
  <si>
    <t>Субсидия на реализацию мероприятий перечня проектов народных инициатив</t>
  </si>
  <si>
    <t>71.4.00.S2370</t>
  </si>
  <si>
    <t>уличное освещение</t>
  </si>
  <si>
    <t>73.0.00.60010</t>
  </si>
  <si>
    <t>08</t>
  </si>
  <si>
    <t>Культура</t>
  </si>
  <si>
    <t>08.01</t>
  </si>
  <si>
    <t>Культура, кинематография</t>
  </si>
  <si>
    <t>75.1.00.00000</t>
  </si>
  <si>
    <t>Учреждения культуры и мероприятия в сфере культуры и кинематографии</t>
  </si>
  <si>
    <t>75.1.00.41000</t>
  </si>
  <si>
    <t>обеспечение деятельности подведомственных учреждений</t>
  </si>
  <si>
    <t>75.1.00.41100</t>
  </si>
  <si>
    <t>Фонд оплаты труда казенных учреждений</t>
  </si>
  <si>
    <t>111</t>
  </si>
  <si>
    <t>заработная плата основного персонала учреждений культуры</t>
  </si>
  <si>
    <t>2.11.04.00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</si>
  <si>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</si>
  <si>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119</t>
  </si>
  <si>
    <t>начисления на выплаты по оплате труда основного персонала учреждений культуры</t>
  </si>
  <si>
    <t>2.13.03.00</t>
  </si>
  <si>
    <t>10</t>
  </si>
  <si>
    <t>Пенсионное обеспечение</t>
  </si>
  <si>
    <t>10.01</t>
  </si>
  <si>
    <t>Пенсии гос. служащих субъектов РФ и муниципальных служащих</t>
  </si>
  <si>
    <t>76.3.00.23060</t>
  </si>
  <si>
    <t>Пособия и компенсации гражданам и иные социальные выплаты,кроме публичных нормативных обязательств</t>
  </si>
  <si>
    <t>321</t>
  </si>
  <si>
    <t>пенсии, пособия, выплачиваымеы организациями сектора государственного управления</t>
  </si>
  <si>
    <t>2.63.00.00</t>
  </si>
  <si>
    <t>14</t>
  </si>
  <si>
    <t>Прочие межбюджетные трансферты бюджетам субъектов Российской Федерации и муниципальных образований общего характера</t>
  </si>
  <si>
    <t>14.03</t>
  </si>
  <si>
    <t>Межбюджетные трансферты сельских поселений</t>
  </si>
  <si>
    <t>70.3.00.06000</t>
  </si>
  <si>
    <t>Иные межбюджетные трансферты</t>
  </si>
  <si>
    <t>540</t>
  </si>
  <si>
    <t>прочие межбюджетные трансферты</t>
  </si>
  <si>
    <t>2.51.90.00</t>
  </si>
  <si>
    <t>Администрация Мингатуйского сельского поселения</t>
  </si>
  <si>
    <t>(наименование органа, исполняющего бюджет)</t>
  </si>
  <si>
    <t>Отконение</t>
  </si>
  <si>
    <t>% исполнения</t>
  </si>
  <si>
    <t>Исполнение  бюджета Мингатуйского сельского поселения за 2018 год</t>
  </si>
  <si>
    <t>Председатель Думы,</t>
  </si>
  <si>
    <t>Глава сельского поселения</t>
  </si>
  <si>
    <t>Алексеев В.И.</t>
  </si>
  <si>
    <t xml:space="preserve">Мингатуйского муниципального образования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</si>
</sst>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hh:mm"/>
    <numFmt numFmtId="165" formatCode="?"/>
  </numFmts>
  <fonts count="9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8.5"/>
      <name val="MS Sans Serif"/>
    </font>
    <font>
      <b/>
      <sz val="8"/>
      <name val="Arial Cyr"/>
    </font>
    <font>
      <sz val="15"/>
      <name val="MS Sans Serif"/>
      <family val="2"/>
      <charset val="204"/>
    </font>
    <font>
      <b/>
      <sz val="8.5"/>
      <name val="MS Sans Serif"/>
      <family val="2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right"/>
    </xf>
    <xf numFmtId="4" fontId="8" fillId="0" borderId="1" xfId="0" applyNumberFormat="1" applyFont="1" applyBorder="1" applyAlignment="1" applyProtection="1">
      <alignment horizontal="right"/>
    </xf>
    <xf numFmtId="49" fontId="5" fillId="0" borderId="2" xfId="0" applyNumberFormat="1" applyFont="1" applyBorder="1" applyAlignment="1" applyProtection="1">
      <alignment horizontal="left"/>
    </xf>
    <xf numFmtId="49" fontId="5" fillId="0" borderId="2" xfId="0" applyNumberFormat="1" applyFont="1" applyBorder="1" applyAlignment="1" applyProtection="1">
      <alignment horizontal="left" vertical="center" wrapText="1"/>
    </xf>
    <xf numFmtId="49" fontId="2" fillId="0" borderId="3" xfId="0" applyNumberFormat="1" applyFont="1" applyBorder="1" applyAlignment="1" applyProtection="1">
      <alignment horizontal="left" vertical="center" wrapText="1"/>
    </xf>
    <xf numFmtId="165" fontId="2" fillId="0" borderId="3" xfId="0" applyNumberFormat="1" applyFont="1" applyBorder="1" applyAlignment="1" applyProtection="1">
      <alignment horizontal="left" vertical="center" wrapText="1"/>
    </xf>
    <xf numFmtId="4" fontId="5" fillId="0" borderId="4" xfId="0" applyNumberFormat="1" applyFont="1" applyBorder="1" applyAlignment="1" applyProtection="1">
      <alignment horizontal="right"/>
    </xf>
    <xf numFmtId="4" fontId="8" fillId="0" borderId="4" xfId="0" applyNumberFormat="1" applyFont="1" applyBorder="1" applyAlignment="1" applyProtection="1">
      <alignment horizontal="right"/>
    </xf>
    <xf numFmtId="49" fontId="5" fillId="0" borderId="1" xfId="0" applyNumberFormat="1" applyFont="1" applyBorder="1" applyAlignment="1" applyProtection="1">
      <alignment horizontal="left"/>
    </xf>
    <xf numFmtId="49" fontId="5" fillId="0" borderId="1" xfId="0" applyNumberFormat="1" applyFont="1" applyBorder="1" applyAlignment="1" applyProtection="1">
      <alignment horizontal="center"/>
    </xf>
    <xf numFmtId="49" fontId="5" fillId="0" borderId="1" xfId="0" applyNumberFormat="1" applyFont="1" applyBorder="1" applyAlignment="1" applyProtection="1">
      <alignment horizontal="left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102"/>
  <sheetViews>
    <sheetView showGridLines="0" tabSelected="1" workbookViewId="0">
      <selection activeCell="I104" sqref="I104"/>
    </sheetView>
  </sheetViews>
  <sheetFormatPr defaultRowHeight="12.75" customHeight="1" outlineLevelRow="7" x14ac:dyDescent="0.2"/>
  <cols>
    <col min="1" max="1" width="29.85546875" customWidth="1"/>
    <col min="2" max="2" width="5.140625" customWidth="1"/>
    <col min="3" max="3" width="7.7109375" customWidth="1"/>
    <col min="4" max="4" width="13.5703125" customWidth="1"/>
    <col min="5" max="5" width="7.5703125" customWidth="1"/>
    <col min="6" max="6" width="10.28515625" customWidth="1"/>
    <col min="7" max="8" width="15.42578125" customWidth="1"/>
    <col min="9" max="9" width="13.5703125" customWidth="1"/>
    <col min="10" max="10" width="12.7109375" customWidth="1"/>
  </cols>
  <sheetData>
    <row r="1" spans="1:10" x14ac:dyDescent="0.2">
      <c r="A1" s="9" t="s">
        <v>121</v>
      </c>
      <c r="B1" s="9"/>
      <c r="C1" s="9"/>
      <c r="D1" s="9"/>
      <c r="E1" s="9"/>
      <c r="F1" s="9"/>
      <c r="G1" s="1"/>
      <c r="H1" s="1"/>
      <c r="I1" s="1"/>
      <c r="J1" s="1"/>
    </row>
    <row r="2" spans="1:10" x14ac:dyDescent="0.2">
      <c r="A2" s="2" t="s">
        <v>122</v>
      </c>
      <c r="B2" s="1"/>
      <c r="C2" s="1"/>
      <c r="D2" s="1"/>
      <c r="E2" s="1"/>
      <c r="F2" s="1"/>
      <c r="G2" s="1"/>
      <c r="H2" s="1"/>
      <c r="I2" s="1"/>
      <c r="J2" s="1"/>
    </row>
    <row r="3" spans="1:10" ht="14.25" x14ac:dyDescent="0.2">
      <c r="A3" s="3"/>
      <c r="B3" s="4"/>
      <c r="C3" s="4"/>
      <c r="D3" s="4"/>
      <c r="E3" s="4"/>
      <c r="F3" s="4"/>
      <c r="G3" s="4"/>
      <c r="H3" s="4"/>
      <c r="I3" s="4"/>
      <c r="J3" s="4"/>
    </row>
    <row r="4" spans="1:10" ht="14.25" x14ac:dyDescent="0.2">
      <c r="A4" s="3"/>
      <c r="B4" s="4"/>
      <c r="C4" s="4"/>
      <c r="D4" s="4"/>
      <c r="E4" s="5"/>
      <c r="F4" s="4"/>
      <c r="G4" s="5"/>
      <c r="H4" s="5"/>
      <c r="I4" s="4"/>
      <c r="J4" s="4"/>
    </row>
    <row r="5" spans="1:10" ht="19.5" x14ac:dyDescent="0.2">
      <c r="A5" s="30" t="s">
        <v>125</v>
      </c>
      <c r="B5" s="30"/>
      <c r="C5" s="30"/>
      <c r="D5" s="30"/>
      <c r="E5" s="30"/>
      <c r="F5" s="30"/>
      <c r="G5" s="30"/>
      <c r="H5" s="30"/>
      <c r="I5" s="30"/>
      <c r="J5" s="30"/>
    </row>
    <row r="6" spans="1:10" ht="3.75" customHeight="1" x14ac:dyDescent="0.2">
      <c r="A6" s="28"/>
      <c r="B6" s="29"/>
      <c r="C6" s="29"/>
      <c r="D6" s="29"/>
      <c r="E6" s="29"/>
      <c r="F6" s="29"/>
      <c r="G6" s="29"/>
      <c r="H6" s="29"/>
      <c r="I6" s="6"/>
      <c r="J6" s="6"/>
    </row>
    <row r="7" spans="1:10" hidden="1" x14ac:dyDescent="0.2">
      <c r="A7" s="28"/>
      <c r="B7" s="29"/>
      <c r="C7" s="29"/>
      <c r="D7" s="29"/>
      <c r="E7" s="29"/>
      <c r="F7" s="29"/>
      <c r="G7" s="29"/>
    </row>
    <row r="8" spans="1:10" ht="24.75" hidden="1" customHeight="1" x14ac:dyDescent="0.2">
      <c r="A8" s="28"/>
      <c r="B8" s="29"/>
      <c r="C8" s="29"/>
      <c r="D8" s="29"/>
      <c r="E8" s="29"/>
      <c r="F8" s="29"/>
      <c r="G8" s="29"/>
    </row>
    <row r="9" spans="1:10" ht="21" customHeight="1" x14ac:dyDescent="0.2">
      <c r="A9" s="28"/>
      <c r="B9" s="29"/>
      <c r="C9" s="29"/>
      <c r="D9" s="29"/>
      <c r="E9" s="29"/>
      <c r="F9" s="29"/>
      <c r="G9" s="29"/>
    </row>
    <row r="10" spans="1:10" x14ac:dyDescent="0.2">
      <c r="A10" s="7" t="s">
        <v>0</v>
      </c>
      <c r="B10" s="7"/>
      <c r="C10" s="7"/>
      <c r="D10" s="7"/>
      <c r="E10" s="7"/>
      <c r="F10" s="7"/>
      <c r="G10" s="7"/>
      <c r="H10" s="7"/>
      <c r="I10" s="1"/>
      <c r="J10" s="1"/>
    </row>
    <row r="11" spans="1:10" ht="31.5" x14ac:dyDescent="0.2">
      <c r="A11" s="8" t="s">
        <v>1</v>
      </c>
      <c r="B11" s="8" t="s">
        <v>2</v>
      </c>
      <c r="C11" s="8" t="s">
        <v>3</v>
      </c>
      <c r="D11" s="8" t="s">
        <v>4</v>
      </c>
      <c r="E11" s="8" t="s">
        <v>5</v>
      </c>
      <c r="F11" s="8" t="s">
        <v>6</v>
      </c>
      <c r="G11" s="8" t="s">
        <v>7</v>
      </c>
      <c r="H11" s="10" t="s">
        <v>8</v>
      </c>
      <c r="I11" s="11" t="s">
        <v>123</v>
      </c>
      <c r="J11" s="11" t="s">
        <v>124</v>
      </c>
    </row>
    <row r="12" spans="1:10" x14ac:dyDescent="0.2">
      <c r="A12" s="14" t="s">
        <v>9</v>
      </c>
      <c r="B12" s="20"/>
      <c r="C12" s="21"/>
      <c r="D12" s="21"/>
      <c r="E12" s="21"/>
      <c r="F12" s="21"/>
      <c r="G12" s="12">
        <v>3429095.24</v>
      </c>
      <c r="H12" s="12">
        <v>3334698.46</v>
      </c>
      <c r="I12" s="18">
        <f>G12-H12</f>
        <v>94396.780000000261</v>
      </c>
      <c r="J12" s="12">
        <f>H12/G12*100</f>
        <v>97.247181154408523</v>
      </c>
    </row>
    <row r="13" spans="1:10" x14ac:dyDescent="0.2">
      <c r="A13" s="15"/>
      <c r="B13" s="22" t="s">
        <v>10</v>
      </c>
      <c r="C13" s="23"/>
      <c r="D13" s="23"/>
      <c r="E13" s="23"/>
      <c r="F13" s="23"/>
      <c r="G13" s="24">
        <v>1659469.01</v>
      </c>
      <c r="H13" s="24">
        <v>1658791.48</v>
      </c>
      <c r="I13" s="18">
        <f t="shared" ref="I13:I76" si="0">G13-H13</f>
        <v>677.53000000002794</v>
      </c>
      <c r="J13" s="12">
        <f t="shared" ref="J13:J76" si="1">H13/G13*100</f>
        <v>99.959171879925606</v>
      </c>
    </row>
    <row r="14" spans="1:10" ht="45" outlineLevel="1" x14ac:dyDescent="0.2">
      <c r="A14" s="15" t="s">
        <v>11</v>
      </c>
      <c r="B14" s="22" t="s">
        <v>10</v>
      </c>
      <c r="C14" s="23" t="s">
        <v>12</v>
      </c>
      <c r="D14" s="23"/>
      <c r="E14" s="23"/>
      <c r="F14" s="23"/>
      <c r="G14" s="24">
        <v>448267.67</v>
      </c>
      <c r="H14" s="24">
        <v>448266.43</v>
      </c>
      <c r="I14" s="18">
        <f t="shared" si="0"/>
        <v>1.2399999999906868</v>
      </c>
      <c r="J14" s="12">
        <f t="shared" si="1"/>
        <v>99.999723379560251</v>
      </c>
    </row>
    <row r="15" spans="1:10" ht="45" outlineLevel="2" x14ac:dyDescent="0.2">
      <c r="A15" s="15" t="s">
        <v>13</v>
      </c>
      <c r="B15" s="22" t="s">
        <v>10</v>
      </c>
      <c r="C15" s="23" t="s">
        <v>12</v>
      </c>
      <c r="D15" s="23" t="s">
        <v>14</v>
      </c>
      <c r="E15" s="23"/>
      <c r="F15" s="23"/>
      <c r="G15" s="24">
        <v>448267.67</v>
      </c>
      <c r="H15" s="24">
        <v>448266.43</v>
      </c>
      <c r="I15" s="18">
        <f t="shared" si="0"/>
        <v>1.2399999999906868</v>
      </c>
      <c r="J15" s="12">
        <f t="shared" si="1"/>
        <v>99.999723379560251</v>
      </c>
    </row>
    <row r="16" spans="1:10" ht="33.75" outlineLevel="7" x14ac:dyDescent="0.2">
      <c r="A16" s="15" t="s">
        <v>15</v>
      </c>
      <c r="B16" s="22" t="s">
        <v>10</v>
      </c>
      <c r="C16" s="23" t="s">
        <v>12</v>
      </c>
      <c r="D16" s="23" t="s">
        <v>14</v>
      </c>
      <c r="E16" s="23" t="s">
        <v>16</v>
      </c>
      <c r="F16" s="23"/>
      <c r="G16" s="24">
        <v>339856.81</v>
      </c>
      <c r="H16" s="24">
        <v>339855.57</v>
      </c>
      <c r="I16" s="18">
        <f t="shared" si="0"/>
        <v>1.2399999999906868</v>
      </c>
      <c r="J16" s="12">
        <f t="shared" si="1"/>
        <v>99.999635140458139</v>
      </c>
    </row>
    <row r="17" spans="1:10" ht="45" outlineLevel="7" x14ac:dyDescent="0.2">
      <c r="A17" s="16" t="s">
        <v>17</v>
      </c>
      <c r="B17" s="25" t="s">
        <v>10</v>
      </c>
      <c r="C17" s="26" t="s">
        <v>12</v>
      </c>
      <c r="D17" s="26" t="s">
        <v>14</v>
      </c>
      <c r="E17" s="26" t="s">
        <v>16</v>
      </c>
      <c r="F17" s="26" t="s">
        <v>18</v>
      </c>
      <c r="G17" s="27">
        <v>339856.81</v>
      </c>
      <c r="H17" s="27">
        <v>339855.57</v>
      </c>
      <c r="I17" s="19">
        <f t="shared" si="0"/>
        <v>1.2399999999906868</v>
      </c>
      <c r="J17" s="13">
        <f t="shared" si="1"/>
        <v>99.999635140458139</v>
      </c>
    </row>
    <row r="18" spans="1:10" ht="46.5" customHeight="1" outlineLevel="7" x14ac:dyDescent="0.2">
      <c r="A18" s="15" t="s">
        <v>19</v>
      </c>
      <c r="B18" s="22" t="s">
        <v>10</v>
      </c>
      <c r="C18" s="23" t="s">
        <v>12</v>
      </c>
      <c r="D18" s="23" t="s">
        <v>14</v>
      </c>
      <c r="E18" s="23" t="s">
        <v>20</v>
      </c>
      <c r="F18" s="23"/>
      <c r="G18" s="24">
        <v>108410.86</v>
      </c>
      <c r="H18" s="24">
        <v>108410.86</v>
      </c>
      <c r="I18" s="18">
        <f t="shared" si="0"/>
        <v>0</v>
      </c>
      <c r="J18" s="12">
        <f t="shared" si="1"/>
        <v>100</v>
      </c>
    </row>
    <row r="19" spans="1:10" ht="68.25" customHeight="1" outlineLevel="7" x14ac:dyDescent="0.2">
      <c r="A19" s="17" t="s">
        <v>21</v>
      </c>
      <c r="B19" s="25" t="s">
        <v>10</v>
      </c>
      <c r="C19" s="26" t="s">
        <v>12</v>
      </c>
      <c r="D19" s="26" t="s">
        <v>14</v>
      </c>
      <c r="E19" s="26" t="s">
        <v>20</v>
      </c>
      <c r="F19" s="26" t="s">
        <v>22</v>
      </c>
      <c r="G19" s="27">
        <v>108410.86</v>
      </c>
      <c r="H19" s="27">
        <v>108410.86</v>
      </c>
      <c r="I19" s="19">
        <f t="shared" si="0"/>
        <v>0</v>
      </c>
      <c r="J19" s="13">
        <f t="shared" si="1"/>
        <v>100</v>
      </c>
    </row>
    <row r="20" spans="1:10" ht="90" outlineLevel="1" x14ac:dyDescent="0.2">
      <c r="A20" s="15" t="s">
        <v>23</v>
      </c>
      <c r="B20" s="22" t="s">
        <v>10</v>
      </c>
      <c r="C20" s="23" t="s">
        <v>24</v>
      </c>
      <c r="D20" s="23"/>
      <c r="E20" s="23"/>
      <c r="F20" s="23"/>
      <c r="G20" s="24">
        <v>1210501.3400000001</v>
      </c>
      <c r="H20" s="24">
        <v>1209825.05</v>
      </c>
      <c r="I20" s="18">
        <f t="shared" si="0"/>
        <v>676.29000000003725</v>
      </c>
      <c r="J20" s="12">
        <f t="shared" si="1"/>
        <v>99.944131412526971</v>
      </c>
    </row>
    <row r="21" spans="1:10" ht="45" outlineLevel="2" x14ac:dyDescent="0.2">
      <c r="A21" s="15" t="s">
        <v>13</v>
      </c>
      <c r="B21" s="22" t="s">
        <v>10</v>
      </c>
      <c r="C21" s="23" t="s">
        <v>24</v>
      </c>
      <c r="D21" s="23" t="s">
        <v>14</v>
      </c>
      <c r="E21" s="23"/>
      <c r="F21" s="23"/>
      <c r="G21" s="24">
        <v>1210501.3400000001</v>
      </c>
      <c r="H21" s="24">
        <v>1209825.05</v>
      </c>
      <c r="I21" s="18">
        <f t="shared" si="0"/>
        <v>676.29000000003725</v>
      </c>
      <c r="J21" s="12">
        <f t="shared" si="1"/>
        <v>99.944131412526971</v>
      </c>
    </row>
    <row r="22" spans="1:10" ht="33.75" outlineLevel="7" x14ac:dyDescent="0.2">
      <c r="A22" s="15" t="s">
        <v>15</v>
      </c>
      <c r="B22" s="22" t="s">
        <v>10</v>
      </c>
      <c r="C22" s="23" t="s">
        <v>24</v>
      </c>
      <c r="D22" s="23" t="s">
        <v>14</v>
      </c>
      <c r="E22" s="23" t="s">
        <v>16</v>
      </c>
      <c r="F22" s="23"/>
      <c r="G22" s="24">
        <v>905359.87</v>
      </c>
      <c r="H22" s="24">
        <v>905359.87</v>
      </c>
      <c r="I22" s="18">
        <f t="shared" si="0"/>
        <v>0</v>
      </c>
      <c r="J22" s="12">
        <f t="shared" si="1"/>
        <v>100</v>
      </c>
    </row>
    <row r="23" spans="1:10" ht="45" outlineLevel="7" x14ac:dyDescent="0.2">
      <c r="A23" s="16" t="s">
        <v>17</v>
      </c>
      <c r="B23" s="25" t="s">
        <v>10</v>
      </c>
      <c r="C23" s="26" t="s">
        <v>24</v>
      </c>
      <c r="D23" s="26" t="s">
        <v>14</v>
      </c>
      <c r="E23" s="26" t="s">
        <v>16</v>
      </c>
      <c r="F23" s="26" t="s">
        <v>18</v>
      </c>
      <c r="G23" s="27">
        <v>322758.92</v>
      </c>
      <c r="H23" s="27">
        <v>322758.92</v>
      </c>
      <c r="I23" s="19">
        <f t="shared" si="0"/>
        <v>0</v>
      </c>
      <c r="J23" s="13">
        <f t="shared" si="1"/>
        <v>100</v>
      </c>
    </row>
    <row r="24" spans="1:10" ht="90" outlineLevel="7" x14ac:dyDescent="0.2">
      <c r="A24" s="16" t="s">
        <v>25</v>
      </c>
      <c r="B24" s="25" t="s">
        <v>10</v>
      </c>
      <c r="C24" s="26" t="s">
        <v>24</v>
      </c>
      <c r="D24" s="26" t="s">
        <v>14</v>
      </c>
      <c r="E24" s="26" t="s">
        <v>16</v>
      </c>
      <c r="F24" s="26" t="s">
        <v>26</v>
      </c>
      <c r="G24" s="27">
        <v>582600.94999999995</v>
      </c>
      <c r="H24" s="27">
        <v>582600.94999999995</v>
      </c>
      <c r="I24" s="19">
        <f t="shared" si="0"/>
        <v>0</v>
      </c>
      <c r="J24" s="13">
        <f t="shared" si="1"/>
        <v>100</v>
      </c>
    </row>
    <row r="25" spans="1:10" ht="67.5" outlineLevel="7" x14ac:dyDescent="0.2">
      <c r="A25" s="15" t="s">
        <v>19</v>
      </c>
      <c r="B25" s="22" t="s">
        <v>10</v>
      </c>
      <c r="C25" s="23" t="s">
        <v>24</v>
      </c>
      <c r="D25" s="23" t="s">
        <v>14</v>
      </c>
      <c r="E25" s="23" t="s">
        <v>20</v>
      </c>
      <c r="F25" s="23"/>
      <c r="G25" s="24">
        <v>289841.73</v>
      </c>
      <c r="H25" s="24">
        <v>289841.73</v>
      </c>
      <c r="I25" s="18">
        <f t="shared" si="0"/>
        <v>0</v>
      </c>
      <c r="J25" s="12">
        <f t="shared" si="1"/>
        <v>100</v>
      </c>
    </row>
    <row r="26" spans="1:10" ht="123.75" outlineLevel="7" x14ac:dyDescent="0.2">
      <c r="A26" s="17" t="s">
        <v>21</v>
      </c>
      <c r="B26" s="25" t="s">
        <v>10</v>
      </c>
      <c r="C26" s="26" t="s">
        <v>24</v>
      </c>
      <c r="D26" s="26" t="s">
        <v>14</v>
      </c>
      <c r="E26" s="26" t="s">
        <v>20</v>
      </c>
      <c r="F26" s="26" t="s">
        <v>22</v>
      </c>
      <c r="G26" s="27">
        <v>289841.73</v>
      </c>
      <c r="H26" s="27">
        <v>289841.73</v>
      </c>
      <c r="I26" s="19">
        <f t="shared" si="0"/>
        <v>0</v>
      </c>
      <c r="J26" s="13">
        <f t="shared" si="1"/>
        <v>100</v>
      </c>
    </row>
    <row r="27" spans="1:10" ht="22.5" outlineLevel="7" x14ac:dyDescent="0.2">
      <c r="A27" s="15" t="s">
        <v>27</v>
      </c>
      <c r="B27" s="22" t="s">
        <v>10</v>
      </c>
      <c r="C27" s="23" t="s">
        <v>24</v>
      </c>
      <c r="D27" s="23" t="s">
        <v>14</v>
      </c>
      <c r="E27" s="23" t="s">
        <v>28</v>
      </c>
      <c r="F27" s="23"/>
      <c r="G27" s="24">
        <v>12733.74</v>
      </c>
      <c r="H27" s="24">
        <v>12068.07</v>
      </c>
      <c r="I27" s="18">
        <f t="shared" si="0"/>
        <v>665.67000000000007</v>
      </c>
      <c r="J27" s="12">
        <f t="shared" si="1"/>
        <v>94.772392085907214</v>
      </c>
    </row>
    <row r="28" spans="1:10" outlineLevel="7" x14ac:dyDescent="0.2">
      <c r="A28" s="16" t="s">
        <v>29</v>
      </c>
      <c r="B28" s="25" t="s">
        <v>10</v>
      </c>
      <c r="C28" s="26" t="s">
        <v>24</v>
      </c>
      <c r="D28" s="26" t="s">
        <v>14</v>
      </c>
      <c r="E28" s="26" t="s">
        <v>28</v>
      </c>
      <c r="F28" s="26" t="s">
        <v>30</v>
      </c>
      <c r="G28" s="27">
        <v>12494</v>
      </c>
      <c r="H28" s="27">
        <v>12068.07</v>
      </c>
      <c r="I28" s="19">
        <f t="shared" si="0"/>
        <v>425.93000000000029</v>
      </c>
      <c r="J28" s="13">
        <f t="shared" si="1"/>
        <v>96.590923643348802</v>
      </c>
    </row>
    <row r="29" spans="1:10" ht="22.5" outlineLevel="7" x14ac:dyDescent="0.2">
      <c r="A29" s="16" t="s">
        <v>31</v>
      </c>
      <c r="B29" s="25" t="s">
        <v>10</v>
      </c>
      <c r="C29" s="26" t="s">
        <v>24</v>
      </c>
      <c r="D29" s="26" t="s">
        <v>14</v>
      </c>
      <c r="E29" s="26" t="s">
        <v>28</v>
      </c>
      <c r="F29" s="26" t="s">
        <v>32</v>
      </c>
      <c r="G29" s="27">
        <v>239.74</v>
      </c>
      <c r="H29" s="27">
        <v>0</v>
      </c>
      <c r="I29" s="19">
        <f t="shared" si="0"/>
        <v>239.74</v>
      </c>
      <c r="J29" s="13">
        <f t="shared" si="1"/>
        <v>0</v>
      </c>
    </row>
    <row r="30" spans="1:10" outlineLevel="7" x14ac:dyDescent="0.2">
      <c r="A30" s="15" t="s">
        <v>33</v>
      </c>
      <c r="B30" s="22" t="s">
        <v>10</v>
      </c>
      <c r="C30" s="23" t="s">
        <v>24</v>
      </c>
      <c r="D30" s="23" t="s">
        <v>14</v>
      </c>
      <c r="E30" s="23" t="s">
        <v>34</v>
      </c>
      <c r="F30" s="23"/>
      <c r="G30" s="24">
        <v>2240</v>
      </c>
      <c r="H30" s="24">
        <v>2240</v>
      </c>
      <c r="I30" s="18">
        <f t="shared" si="0"/>
        <v>0</v>
      </c>
      <c r="J30" s="12">
        <f t="shared" si="1"/>
        <v>100</v>
      </c>
    </row>
    <row r="31" spans="1:10" outlineLevel="7" x14ac:dyDescent="0.2">
      <c r="A31" s="16" t="s">
        <v>35</v>
      </c>
      <c r="B31" s="25" t="s">
        <v>10</v>
      </c>
      <c r="C31" s="26" t="s">
        <v>24</v>
      </c>
      <c r="D31" s="26" t="s">
        <v>14</v>
      </c>
      <c r="E31" s="26" t="s">
        <v>34</v>
      </c>
      <c r="F31" s="26" t="s">
        <v>36</v>
      </c>
      <c r="G31" s="27">
        <v>2240</v>
      </c>
      <c r="H31" s="27">
        <v>2240</v>
      </c>
      <c r="I31" s="18">
        <f t="shared" si="0"/>
        <v>0</v>
      </c>
      <c r="J31" s="12">
        <f t="shared" si="1"/>
        <v>100</v>
      </c>
    </row>
    <row r="32" spans="1:10" outlineLevel="7" x14ac:dyDescent="0.2">
      <c r="A32" s="15" t="s">
        <v>37</v>
      </c>
      <c r="B32" s="22" t="s">
        <v>10</v>
      </c>
      <c r="C32" s="23" t="s">
        <v>24</v>
      </c>
      <c r="D32" s="23" t="s">
        <v>14</v>
      </c>
      <c r="E32" s="23" t="s">
        <v>38</v>
      </c>
      <c r="F32" s="23"/>
      <c r="G32" s="24">
        <v>326</v>
      </c>
      <c r="H32" s="24">
        <v>315.38</v>
      </c>
      <c r="I32" s="18">
        <f t="shared" si="0"/>
        <v>10.620000000000005</v>
      </c>
      <c r="J32" s="12">
        <f t="shared" si="1"/>
        <v>96.74233128834355</v>
      </c>
    </row>
    <row r="33" spans="1:10" ht="45" outlineLevel="7" x14ac:dyDescent="0.2">
      <c r="A33" s="16" t="s">
        <v>39</v>
      </c>
      <c r="B33" s="25" t="s">
        <v>10</v>
      </c>
      <c r="C33" s="26" t="s">
        <v>24</v>
      </c>
      <c r="D33" s="26" t="s">
        <v>14</v>
      </c>
      <c r="E33" s="26" t="s">
        <v>38</v>
      </c>
      <c r="F33" s="26" t="s">
        <v>40</v>
      </c>
      <c r="G33" s="27">
        <v>320</v>
      </c>
      <c r="H33" s="27">
        <v>315.38</v>
      </c>
      <c r="I33" s="18">
        <f t="shared" si="0"/>
        <v>4.6200000000000045</v>
      </c>
      <c r="J33" s="12">
        <f t="shared" si="1"/>
        <v>98.556250000000006</v>
      </c>
    </row>
    <row r="34" spans="1:10" ht="45" outlineLevel="7" x14ac:dyDescent="0.2">
      <c r="A34" s="16" t="s">
        <v>41</v>
      </c>
      <c r="B34" s="25" t="s">
        <v>10</v>
      </c>
      <c r="C34" s="26" t="s">
        <v>24</v>
      </c>
      <c r="D34" s="26" t="s">
        <v>14</v>
      </c>
      <c r="E34" s="26" t="s">
        <v>38</v>
      </c>
      <c r="F34" s="26" t="s">
        <v>42</v>
      </c>
      <c r="G34" s="27">
        <v>6</v>
      </c>
      <c r="H34" s="27">
        <v>0</v>
      </c>
      <c r="I34" s="18">
        <f t="shared" si="0"/>
        <v>6</v>
      </c>
      <c r="J34" s="12">
        <f t="shared" si="1"/>
        <v>0</v>
      </c>
    </row>
    <row r="35" spans="1:10" ht="22.5" outlineLevel="1" x14ac:dyDescent="0.2">
      <c r="A35" s="15" t="s">
        <v>43</v>
      </c>
      <c r="B35" s="22" t="s">
        <v>10</v>
      </c>
      <c r="C35" s="23" t="s">
        <v>44</v>
      </c>
      <c r="D35" s="23"/>
      <c r="E35" s="23"/>
      <c r="F35" s="23"/>
      <c r="G35" s="24">
        <v>700</v>
      </c>
      <c r="H35" s="24">
        <v>700</v>
      </c>
      <c r="I35" s="18">
        <f t="shared" si="0"/>
        <v>0</v>
      </c>
      <c r="J35" s="12">
        <f t="shared" si="1"/>
        <v>100</v>
      </c>
    </row>
    <row r="36" spans="1:10" ht="90" outlineLevel="2" x14ac:dyDescent="0.2">
      <c r="A36" s="15" t="s">
        <v>45</v>
      </c>
      <c r="B36" s="22" t="s">
        <v>10</v>
      </c>
      <c r="C36" s="23" t="s">
        <v>44</v>
      </c>
      <c r="D36" s="23" t="s">
        <v>46</v>
      </c>
      <c r="E36" s="23"/>
      <c r="F36" s="23"/>
      <c r="G36" s="24">
        <v>700</v>
      </c>
      <c r="H36" s="24">
        <v>700</v>
      </c>
      <c r="I36" s="18">
        <f t="shared" si="0"/>
        <v>0</v>
      </c>
      <c r="J36" s="12">
        <f t="shared" si="1"/>
        <v>100</v>
      </c>
    </row>
    <row r="37" spans="1:10" ht="22.5" outlineLevel="7" x14ac:dyDescent="0.2">
      <c r="A37" s="15" t="s">
        <v>27</v>
      </c>
      <c r="B37" s="22" t="s">
        <v>10</v>
      </c>
      <c r="C37" s="23" t="s">
        <v>44</v>
      </c>
      <c r="D37" s="23" t="s">
        <v>46</v>
      </c>
      <c r="E37" s="23" t="s">
        <v>28</v>
      </c>
      <c r="F37" s="23"/>
      <c r="G37" s="24">
        <v>700</v>
      </c>
      <c r="H37" s="24">
        <v>700</v>
      </c>
      <c r="I37" s="18">
        <f t="shared" si="0"/>
        <v>0</v>
      </c>
      <c r="J37" s="12">
        <f t="shared" si="1"/>
        <v>100</v>
      </c>
    </row>
    <row r="38" spans="1:10" outlineLevel="7" x14ac:dyDescent="0.2">
      <c r="A38" s="16" t="s">
        <v>47</v>
      </c>
      <c r="B38" s="25" t="s">
        <v>10</v>
      </c>
      <c r="C38" s="26" t="s">
        <v>44</v>
      </c>
      <c r="D38" s="26" t="s">
        <v>46</v>
      </c>
      <c r="E38" s="26" t="s">
        <v>28</v>
      </c>
      <c r="F38" s="26" t="s">
        <v>48</v>
      </c>
      <c r="G38" s="27">
        <v>700</v>
      </c>
      <c r="H38" s="27">
        <v>700</v>
      </c>
      <c r="I38" s="18">
        <f t="shared" si="0"/>
        <v>0</v>
      </c>
      <c r="J38" s="12">
        <f t="shared" si="1"/>
        <v>100</v>
      </c>
    </row>
    <row r="39" spans="1:10" x14ac:dyDescent="0.2">
      <c r="A39" s="15"/>
      <c r="B39" s="22" t="s">
        <v>49</v>
      </c>
      <c r="C39" s="23"/>
      <c r="D39" s="23"/>
      <c r="E39" s="23"/>
      <c r="F39" s="23"/>
      <c r="G39" s="24">
        <v>47800</v>
      </c>
      <c r="H39" s="24">
        <v>47800</v>
      </c>
      <c r="I39" s="18">
        <f t="shared" si="0"/>
        <v>0</v>
      </c>
      <c r="J39" s="12">
        <f t="shared" si="1"/>
        <v>100</v>
      </c>
    </row>
    <row r="40" spans="1:10" ht="22.5" outlineLevel="1" x14ac:dyDescent="0.2">
      <c r="A40" s="15" t="s">
        <v>50</v>
      </c>
      <c r="B40" s="22" t="s">
        <v>49</v>
      </c>
      <c r="C40" s="23" t="s">
        <v>51</v>
      </c>
      <c r="D40" s="23"/>
      <c r="E40" s="23"/>
      <c r="F40" s="23"/>
      <c r="G40" s="24">
        <v>47800</v>
      </c>
      <c r="H40" s="24">
        <v>47800</v>
      </c>
      <c r="I40" s="18">
        <f t="shared" si="0"/>
        <v>0</v>
      </c>
      <c r="J40" s="12">
        <f t="shared" si="1"/>
        <v>100</v>
      </c>
    </row>
    <row r="41" spans="1:10" ht="45" outlineLevel="2" x14ac:dyDescent="0.2">
      <c r="A41" s="15" t="s">
        <v>52</v>
      </c>
      <c r="B41" s="22" t="s">
        <v>49</v>
      </c>
      <c r="C41" s="23" t="s">
        <v>51</v>
      </c>
      <c r="D41" s="23" t="s">
        <v>53</v>
      </c>
      <c r="E41" s="23"/>
      <c r="F41" s="23"/>
      <c r="G41" s="24">
        <v>47800</v>
      </c>
      <c r="H41" s="24">
        <v>47800</v>
      </c>
      <c r="I41" s="18">
        <f t="shared" si="0"/>
        <v>0</v>
      </c>
      <c r="J41" s="12">
        <f t="shared" si="1"/>
        <v>100</v>
      </c>
    </row>
    <row r="42" spans="1:10" ht="45" outlineLevel="3" x14ac:dyDescent="0.2">
      <c r="A42" s="15" t="s">
        <v>54</v>
      </c>
      <c r="B42" s="22" t="s">
        <v>49</v>
      </c>
      <c r="C42" s="23" t="s">
        <v>51</v>
      </c>
      <c r="D42" s="23" t="s">
        <v>55</v>
      </c>
      <c r="E42" s="23"/>
      <c r="F42" s="23"/>
      <c r="G42" s="24">
        <v>47800</v>
      </c>
      <c r="H42" s="24">
        <v>47800</v>
      </c>
      <c r="I42" s="18">
        <f t="shared" si="0"/>
        <v>0</v>
      </c>
      <c r="J42" s="12">
        <f t="shared" si="1"/>
        <v>100</v>
      </c>
    </row>
    <row r="43" spans="1:10" ht="33.75" outlineLevel="7" x14ac:dyDescent="0.2">
      <c r="A43" s="15" t="s">
        <v>15</v>
      </c>
      <c r="B43" s="22" t="s">
        <v>49</v>
      </c>
      <c r="C43" s="23" t="s">
        <v>51</v>
      </c>
      <c r="D43" s="23" t="s">
        <v>55</v>
      </c>
      <c r="E43" s="23" t="s">
        <v>16</v>
      </c>
      <c r="F43" s="23"/>
      <c r="G43" s="24">
        <v>35304.51</v>
      </c>
      <c r="H43" s="24">
        <v>35304.51</v>
      </c>
      <c r="I43" s="18">
        <f t="shared" si="0"/>
        <v>0</v>
      </c>
      <c r="J43" s="12">
        <f t="shared" si="1"/>
        <v>100</v>
      </c>
    </row>
    <row r="44" spans="1:10" ht="90" outlineLevel="7" x14ac:dyDescent="0.2">
      <c r="A44" s="16" t="s">
        <v>25</v>
      </c>
      <c r="B44" s="25" t="s">
        <v>49</v>
      </c>
      <c r="C44" s="26" t="s">
        <v>51</v>
      </c>
      <c r="D44" s="26" t="s">
        <v>55</v>
      </c>
      <c r="E44" s="26" t="s">
        <v>16</v>
      </c>
      <c r="F44" s="26" t="s">
        <v>26</v>
      </c>
      <c r="G44" s="27">
        <v>35304.51</v>
      </c>
      <c r="H44" s="27">
        <v>35304.51</v>
      </c>
      <c r="I44" s="19">
        <f t="shared" si="0"/>
        <v>0</v>
      </c>
      <c r="J44" s="13">
        <f t="shared" si="1"/>
        <v>100</v>
      </c>
    </row>
    <row r="45" spans="1:10" ht="67.5" outlineLevel="7" x14ac:dyDescent="0.2">
      <c r="A45" s="15" t="s">
        <v>19</v>
      </c>
      <c r="B45" s="22" t="s">
        <v>49</v>
      </c>
      <c r="C45" s="23" t="s">
        <v>51</v>
      </c>
      <c r="D45" s="23" t="s">
        <v>55</v>
      </c>
      <c r="E45" s="23" t="s">
        <v>20</v>
      </c>
      <c r="F45" s="23"/>
      <c r="G45" s="24">
        <v>10662</v>
      </c>
      <c r="H45" s="24">
        <v>10662</v>
      </c>
      <c r="I45" s="18">
        <f t="shared" si="0"/>
        <v>0</v>
      </c>
      <c r="J45" s="12">
        <f t="shared" si="1"/>
        <v>100</v>
      </c>
    </row>
    <row r="46" spans="1:10" ht="123.75" outlineLevel="7" x14ac:dyDescent="0.2">
      <c r="A46" s="17" t="s">
        <v>21</v>
      </c>
      <c r="B46" s="25" t="s">
        <v>49</v>
      </c>
      <c r="C46" s="26" t="s">
        <v>51</v>
      </c>
      <c r="D46" s="26" t="s">
        <v>55</v>
      </c>
      <c r="E46" s="26" t="s">
        <v>20</v>
      </c>
      <c r="F46" s="26" t="s">
        <v>22</v>
      </c>
      <c r="G46" s="27">
        <v>10662</v>
      </c>
      <c r="H46" s="27">
        <v>10662</v>
      </c>
      <c r="I46" s="19">
        <f t="shared" si="0"/>
        <v>0</v>
      </c>
      <c r="J46" s="13">
        <f t="shared" si="1"/>
        <v>100</v>
      </c>
    </row>
    <row r="47" spans="1:10" ht="22.5" outlineLevel="7" x14ac:dyDescent="0.2">
      <c r="A47" s="15" t="s">
        <v>27</v>
      </c>
      <c r="B47" s="22" t="s">
        <v>49</v>
      </c>
      <c r="C47" s="23" t="s">
        <v>51</v>
      </c>
      <c r="D47" s="23" t="s">
        <v>55</v>
      </c>
      <c r="E47" s="23" t="s">
        <v>28</v>
      </c>
      <c r="F47" s="23"/>
      <c r="G47" s="24">
        <v>1833.49</v>
      </c>
      <c r="H47" s="24">
        <v>1833.49</v>
      </c>
      <c r="I47" s="18">
        <f t="shared" si="0"/>
        <v>0</v>
      </c>
      <c r="J47" s="12">
        <f t="shared" si="1"/>
        <v>100</v>
      </c>
    </row>
    <row r="48" spans="1:10" outlineLevel="7" x14ac:dyDescent="0.2">
      <c r="A48" s="16" t="s">
        <v>56</v>
      </c>
      <c r="B48" s="25" t="s">
        <v>49</v>
      </c>
      <c r="C48" s="26" t="s">
        <v>51</v>
      </c>
      <c r="D48" s="26" t="s">
        <v>55</v>
      </c>
      <c r="E48" s="26" t="s">
        <v>28</v>
      </c>
      <c r="F48" s="26" t="s">
        <v>57</v>
      </c>
      <c r="G48" s="27">
        <v>1000</v>
      </c>
      <c r="H48" s="27">
        <v>1000</v>
      </c>
      <c r="I48" s="19">
        <f t="shared" si="0"/>
        <v>0</v>
      </c>
      <c r="J48" s="13">
        <f t="shared" si="1"/>
        <v>100</v>
      </c>
    </row>
    <row r="49" spans="1:10" outlineLevel="7" x14ac:dyDescent="0.2">
      <c r="A49" s="16" t="s">
        <v>47</v>
      </c>
      <c r="B49" s="25" t="s">
        <v>49</v>
      </c>
      <c r="C49" s="26" t="s">
        <v>51</v>
      </c>
      <c r="D49" s="26" t="s">
        <v>55</v>
      </c>
      <c r="E49" s="26" t="s">
        <v>28</v>
      </c>
      <c r="F49" s="26" t="s">
        <v>48</v>
      </c>
      <c r="G49" s="27">
        <v>833.49</v>
      </c>
      <c r="H49" s="27">
        <v>833.49</v>
      </c>
      <c r="I49" s="19">
        <f t="shared" si="0"/>
        <v>0</v>
      </c>
      <c r="J49" s="13">
        <f t="shared" si="1"/>
        <v>100</v>
      </c>
    </row>
    <row r="50" spans="1:10" x14ac:dyDescent="0.2">
      <c r="A50" s="15"/>
      <c r="B50" s="22" t="s">
        <v>58</v>
      </c>
      <c r="C50" s="23"/>
      <c r="D50" s="23"/>
      <c r="E50" s="23"/>
      <c r="F50" s="23"/>
      <c r="G50" s="24">
        <v>450988.23</v>
      </c>
      <c r="H50" s="24">
        <v>365712.54</v>
      </c>
      <c r="I50" s="18">
        <f t="shared" si="0"/>
        <v>85275.69</v>
      </c>
      <c r="J50" s="12">
        <f t="shared" si="1"/>
        <v>81.091371275919983</v>
      </c>
    </row>
    <row r="51" spans="1:10" ht="22.5" outlineLevel="1" x14ac:dyDescent="0.2">
      <c r="A51" s="15" t="s">
        <v>59</v>
      </c>
      <c r="B51" s="22" t="s">
        <v>58</v>
      </c>
      <c r="C51" s="23" t="s">
        <v>60</v>
      </c>
      <c r="D51" s="23"/>
      <c r="E51" s="23"/>
      <c r="F51" s="23"/>
      <c r="G51" s="24">
        <v>450988.23</v>
      </c>
      <c r="H51" s="24">
        <v>365712.54</v>
      </c>
      <c r="I51" s="18">
        <f t="shared" si="0"/>
        <v>85275.69</v>
      </c>
      <c r="J51" s="12">
        <f t="shared" si="1"/>
        <v>81.091371275919983</v>
      </c>
    </row>
    <row r="52" spans="1:10" ht="33.75" outlineLevel="2" x14ac:dyDescent="0.2">
      <c r="A52" s="15" t="s">
        <v>61</v>
      </c>
      <c r="B52" s="22" t="s">
        <v>58</v>
      </c>
      <c r="C52" s="23" t="s">
        <v>60</v>
      </c>
      <c r="D52" s="23" t="s">
        <v>62</v>
      </c>
      <c r="E52" s="23"/>
      <c r="F52" s="23"/>
      <c r="G52" s="24">
        <v>450988.23</v>
      </c>
      <c r="H52" s="24">
        <v>365712.54</v>
      </c>
      <c r="I52" s="18">
        <f t="shared" si="0"/>
        <v>85275.69</v>
      </c>
      <c r="J52" s="12">
        <f t="shared" si="1"/>
        <v>81.091371275919983</v>
      </c>
    </row>
    <row r="53" spans="1:10" ht="22.5" outlineLevel="7" x14ac:dyDescent="0.2">
      <c r="A53" s="15" t="s">
        <v>27</v>
      </c>
      <c r="B53" s="22" t="s">
        <v>58</v>
      </c>
      <c r="C53" s="23" t="s">
        <v>60</v>
      </c>
      <c r="D53" s="23" t="s">
        <v>62</v>
      </c>
      <c r="E53" s="23" t="s">
        <v>28</v>
      </c>
      <c r="F53" s="23"/>
      <c r="G53" s="24">
        <v>384282.23</v>
      </c>
      <c r="H53" s="24">
        <v>299006.53999999998</v>
      </c>
      <c r="I53" s="18">
        <f t="shared" si="0"/>
        <v>85275.69</v>
      </c>
      <c r="J53" s="12">
        <f t="shared" si="1"/>
        <v>77.809098796996153</v>
      </c>
    </row>
    <row r="54" spans="1:10" ht="33.75" outlineLevel="7" x14ac:dyDescent="0.2">
      <c r="A54" s="16" t="s">
        <v>63</v>
      </c>
      <c r="B54" s="25" t="s">
        <v>58</v>
      </c>
      <c r="C54" s="26" t="s">
        <v>60</v>
      </c>
      <c r="D54" s="26" t="s">
        <v>62</v>
      </c>
      <c r="E54" s="26" t="s">
        <v>28</v>
      </c>
      <c r="F54" s="26" t="s">
        <v>64</v>
      </c>
      <c r="G54" s="27">
        <v>34183.86</v>
      </c>
      <c r="H54" s="27">
        <v>0</v>
      </c>
      <c r="I54" s="19">
        <f t="shared" si="0"/>
        <v>34183.86</v>
      </c>
      <c r="J54" s="13">
        <f t="shared" si="1"/>
        <v>0</v>
      </c>
    </row>
    <row r="55" spans="1:10" ht="22.5" outlineLevel="7" x14ac:dyDescent="0.2">
      <c r="A55" s="16" t="s">
        <v>65</v>
      </c>
      <c r="B55" s="25" t="s">
        <v>58</v>
      </c>
      <c r="C55" s="26" t="s">
        <v>60</v>
      </c>
      <c r="D55" s="26" t="s">
        <v>62</v>
      </c>
      <c r="E55" s="26" t="s">
        <v>28</v>
      </c>
      <c r="F55" s="26" t="s">
        <v>66</v>
      </c>
      <c r="G55" s="27">
        <v>299989.37</v>
      </c>
      <c r="H55" s="27">
        <v>299006.53999999998</v>
      </c>
      <c r="I55" s="19">
        <f t="shared" si="0"/>
        <v>982.8300000000163</v>
      </c>
      <c r="J55" s="13">
        <f t="shared" si="1"/>
        <v>99.672378391274336</v>
      </c>
    </row>
    <row r="56" spans="1:10" ht="22.5" outlineLevel="7" x14ac:dyDescent="0.2">
      <c r="A56" s="16" t="s">
        <v>67</v>
      </c>
      <c r="B56" s="25" t="s">
        <v>58</v>
      </c>
      <c r="C56" s="26" t="s">
        <v>60</v>
      </c>
      <c r="D56" s="26" t="s">
        <v>62</v>
      </c>
      <c r="E56" s="26" t="s">
        <v>28</v>
      </c>
      <c r="F56" s="26" t="s">
        <v>68</v>
      </c>
      <c r="G56" s="27">
        <v>50109</v>
      </c>
      <c r="H56" s="27">
        <v>0</v>
      </c>
      <c r="I56" s="19">
        <f t="shared" si="0"/>
        <v>50109</v>
      </c>
      <c r="J56" s="13">
        <f t="shared" si="1"/>
        <v>0</v>
      </c>
    </row>
    <row r="57" spans="1:10" ht="67.5" outlineLevel="7" x14ac:dyDescent="0.2">
      <c r="A57" s="15" t="s">
        <v>69</v>
      </c>
      <c r="B57" s="22" t="s">
        <v>58</v>
      </c>
      <c r="C57" s="23" t="s">
        <v>60</v>
      </c>
      <c r="D57" s="23" t="s">
        <v>62</v>
      </c>
      <c r="E57" s="23" t="s">
        <v>70</v>
      </c>
      <c r="F57" s="23"/>
      <c r="G57" s="24">
        <v>66706</v>
      </c>
      <c r="H57" s="24">
        <v>66706</v>
      </c>
      <c r="I57" s="18">
        <f t="shared" si="0"/>
        <v>0</v>
      </c>
      <c r="J57" s="12">
        <f t="shared" si="1"/>
        <v>100</v>
      </c>
    </row>
    <row r="58" spans="1:10" ht="22.5" outlineLevel="7" x14ac:dyDescent="0.2">
      <c r="A58" s="16" t="s">
        <v>67</v>
      </c>
      <c r="B58" s="25" t="s">
        <v>58</v>
      </c>
      <c r="C58" s="26" t="s">
        <v>60</v>
      </c>
      <c r="D58" s="26" t="s">
        <v>62</v>
      </c>
      <c r="E58" s="26" t="s">
        <v>70</v>
      </c>
      <c r="F58" s="26" t="s">
        <v>68</v>
      </c>
      <c r="G58" s="27">
        <v>66706</v>
      </c>
      <c r="H58" s="27">
        <v>66706</v>
      </c>
      <c r="I58" s="19">
        <f t="shared" si="0"/>
        <v>0</v>
      </c>
      <c r="J58" s="13">
        <f t="shared" si="1"/>
        <v>100</v>
      </c>
    </row>
    <row r="59" spans="1:10" x14ac:dyDescent="0.2">
      <c r="A59" s="15"/>
      <c r="B59" s="22" t="s">
        <v>71</v>
      </c>
      <c r="C59" s="23"/>
      <c r="D59" s="23"/>
      <c r="E59" s="23"/>
      <c r="F59" s="23"/>
      <c r="G59" s="24">
        <v>184965.34</v>
      </c>
      <c r="H59" s="24">
        <v>179836.96</v>
      </c>
      <c r="I59" s="18">
        <f t="shared" si="0"/>
        <v>5128.3800000000047</v>
      </c>
      <c r="J59" s="12">
        <f t="shared" si="1"/>
        <v>97.227383249207662</v>
      </c>
    </row>
    <row r="60" spans="1:10" outlineLevel="1" x14ac:dyDescent="0.2">
      <c r="A60" s="15" t="s">
        <v>72</v>
      </c>
      <c r="B60" s="22" t="s">
        <v>71</v>
      </c>
      <c r="C60" s="23" t="s">
        <v>73</v>
      </c>
      <c r="D60" s="23"/>
      <c r="E60" s="23"/>
      <c r="F60" s="23"/>
      <c r="G60" s="24">
        <v>47619</v>
      </c>
      <c r="H60" s="24">
        <v>45018.83</v>
      </c>
      <c r="I60" s="18">
        <f t="shared" si="0"/>
        <v>2600.1699999999983</v>
      </c>
      <c r="J60" s="12">
        <f t="shared" si="1"/>
        <v>94.539637539637539</v>
      </c>
    </row>
    <row r="61" spans="1:10" ht="22.5" outlineLevel="2" x14ac:dyDescent="0.2">
      <c r="A61" s="15" t="s">
        <v>74</v>
      </c>
      <c r="B61" s="22" t="s">
        <v>71</v>
      </c>
      <c r="C61" s="23" t="s">
        <v>73</v>
      </c>
      <c r="D61" s="23" t="s">
        <v>75</v>
      </c>
      <c r="E61" s="23"/>
      <c r="F61" s="23"/>
      <c r="G61" s="24">
        <v>47619</v>
      </c>
      <c r="H61" s="24">
        <v>45018.83</v>
      </c>
      <c r="I61" s="18">
        <f t="shared" si="0"/>
        <v>2600.1699999999983</v>
      </c>
      <c r="J61" s="12">
        <f t="shared" si="1"/>
        <v>94.539637539637539</v>
      </c>
    </row>
    <row r="62" spans="1:10" ht="22.5" outlineLevel="7" x14ac:dyDescent="0.2">
      <c r="A62" s="15" t="s">
        <v>27</v>
      </c>
      <c r="B62" s="22" t="s">
        <v>71</v>
      </c>
      <c r="C62" s="23" t="s">
        <v>73</v>
      </c>
      <c r="D62" s="23" t="s">
        <v>75</v>
      </c>
      <c r="E62" s="23" t="s">
        <v>28</v>
      </c>
      <c r="F62" s="23"/>
      <c r="G62" s="24">
        <v>47619</v>
      </c>
      <c r="H62" s="24">
        <v>45018.83</v>
      </c>
      <c r="I62" s="18">
        <f t="shared" si="0"/>
        <v>2600.1699999999983</v>
      </c>
      <c r="J62" s="12">
        <f t="shared" si="1"/>
        <v>94.539637539637539</v>
      </c>
    </row>
    <row r="63" spans="1:10" ht="33.75" outlineLevel="7" x14ac:dyDescent="0.2">
      <c r="A63" s="16" t="s">
        <v>76</v>
      </c>
      <c r="B63" s="25" t="s">
        <v>71</v>
      </c>
      <c r="C63" s="26" t="s">
        <v>73</v>
      </c>
      <c r="D63" s="26" t="s">
        <v>75</v>
      </c>
      <c r="E63" s="26" t="s">
        <v>28</v>
      </c>
      <c r="F63" s="26" t="s">
        <v>77</v>
      </c>
      <c r="G63" s="27">
        <v>42756</v>
      </c>
      <c r="H63" s="27">
        <v>42756</v>
      </c>
      <c r="I63" s="19">
        <f t="shared" si="0"/>
        <v>0</v>
      </c>
      <c r="J63" s="13">
        <f t="shared" si="1"/>
        <v>100</v>
      </c>
    </row>
    <row r="64" spans="1:10" outlineLevel="7" x14ac:dyDescent="0.2">
      <c r="A64" s="16" t="s">
        <v>78</v>
      </c>
      <c r="B64" s="25" t="s">
        <v>71</v>
      </c>
      <c r="C64" s="26" t="s">
        <v>73</v>
      </c>
      <c r="D64" s="26" t="s">
        <v>75</v>
      </c>
      <c r="E64" s="26" t="s">
        <v>28</v>
      </c>
      <c r="F64" s="26" t="s">
        <v>79</v>
      </c>
      <c r="G64" s="27">
        <v>4863</v>
      </c>
      <c r="H64" s="27">
        <v>2262.83</v>
      </c>
      <c r="I64" s="19">
        <f t="shared" si="0"/>
        <v>2600.17</v>
      </c>
      <c r="J64" s="13">
        <f t="shared" si="1"/>
        <v>46.53156487764754</v>
      </c>
    </row>
    <row r="65" spans="1:10" outlineLevel="1" x14ac:dyDescent="0.2">
      <c r="A65" s="15" t="s">
        <v>80</v>
      </c>
      <c r="B65" s="22" t="s">
        <v>71</v>
      </c>
      <c r="C65" s="23" t="s">
        <v>81</v>
      </c>
      <c r="D65" s="23"/>
      <c r="E65" s="23"/>
      <c r="F65" s="23"/>
      <c r="G65" s="24">
        <v>137346.34</v>
      </c>
      <c r="H65" s="24">
        <v>134818.13</v>
      </c>
      <c r="I65" s="18">
        <f t="shared" si="0"/>
        <v>2528.2099999999919</v>
      </c>
      <c r="J65" s="12">
        <f t="shared" si="1"/>
        <v>98.159244723958423</v>
      </c>
    </row>
    <row r="66" spans="1:10" ht="33.75" outlineLevel="2" x14ac:dyDescent="0.2">
      <c r="A66" s="15" t="s">
        <v>82</v>
      </c>
      <c r="B66" s="22" t="s">
        <v>71</v>
      </c>
      <c r="C66" s="23" t="s">
        <v>81</v>
      </c>
      <c r="D66" s="23" t="s">
        <v>83</v>
      </c>
      <c r="E66" s="23"/>
      <c r="F66" s="23"/>
      <c r="G66" s="24">
        <v>101010.2</v>
      </c>
      <c r="H66" s="24">
        <v>99995</v>
      </c>
      <c r="I66" s="18">
        <f t="shared" si="0"/>
        <v>1015.1999999999971</v>
      </c>
      <c r="J66" s="12">
        <f t="shared" si="1"/>
        <v>98.994952984946082</v>
      </c>
    </row>
    <row r="67" spans="1:10" ht="22.5" outlineLevel="7" x14ac:dyDescent="0.2">
      <c r="A67" s="15" t="s">
        <v>27</v>
      </c>
      <c r="B67" s="22" t="s">
        <v>71</v>
      </c>
      <c r="C67" s="23" t="s">
        <v>81</v>
      </c>
      <c r="D67" s="23" t="s">
        <v>83</v>
      </c>
      <c r="E67" s="23" t="s">
        <v>28</v>
      </c>
      <c r="F67" s="23"/>
      <c r="G67" s="24">
        <v>101010.2</v>
      </c>
      <c r="H67" s="24">
        <v>99995</v>
      </c>
      <c r="I67" s="18">
        <f t="shared" si="0"/>
        <v>1015.1999999999971</v>
      </c>
      <c r="J67" s="12">
        <f t="shared" si="1"/>
        <v>98.994952984946082</v>
      </c>
    </row>
    <row r="68" spans="1:10" outlineLevel="7" x14ac:dyDescent="0.2">
      <c r="A68" s="16" t="s">
        <v>78</v>
      </c>
      <c r="B68" s="25" t="s">
        <v>71</v>
      </c>
      <c r="C68" s="26" t="s">
        <v>81</v>
      </c>
      <c r="D68" s="26" t="s">
        <v>83</v>
      </c>
      <c r="E68" s="26" t="s">
        <v>28</v>
      </c>
      <c r="F68" s="26" t="s">
        <v>79</v>
      </c>
      <c r="G68" s="27">
        <v>99995</v>
      </c>
      <c r="H68" s="27">
        <v>99995</v>
      </c>
      <c r="I68" s="19">
        <f t="shared" si="0"/>
        <v>0</v>
      </c>
      <c r="J68" s="13">
        <f t="shared" si="1"/>
        <v>100</v>
      </c>
    </row>
    <row r="69" spans="1:10" outlineLevel="7" x14ac:dyDescent="0.2">
      <c r="A69" s="16" t="s">
        <v>47</v>
      </c>
      <c r="B69" s="25" t="s">
        <v>71</v>
      </c>
      <c r="C69" s="26" t="s">
        <v>81</v>
      </c>
      <c r="D69" s="26" t="s">
        <v>83</v>
      </c>
      <c r="E69" s="26" t="s">
        <v>28</v>
      </c>
      <c r="F69" s="26" t="s">
        <v>48</v>
      </c>
      <c r="G69" s="27">
        <v>1015.2</v>
      </c>
      <c r="H69" s="27">
        <v>0</v>
      </c>
      <c r="I69" s="19">
        <f t="shared" si="0"/>
        <v>1015.2</v>
      </c>
      <c r="J69" s="13">
        <f t="shared" si="1"/>
        <v>0</v>
      </c>
    </row>
    <row r="70" spans="1:10" outlineLevel="2" x14ac:dyDescent="0.2">
      <c r="A70" s="15" t="s">
        <v>84</v>
      </c>
      <c r="B70" s="22" t="s">
        <v>71</v>
      </c>
      <c r="C70" s="23" t="s">
        <v>81</v>
      </c>
      <c r="D70" s="23" t="s">
        <v>85</v>
      </c>
      <c r="E70" s="23"/>
      <c r="F70" s="23"/>
      <c r="G70" s="24">
        <v>36336.14</v>
      </c>
      <c r="H70" s="24">
        <v>34823.129999999997</v>
      </c>
      <c r="I70" s="18">
        <f t="shared" si="0"/>
        <v>1513.010000000002</v>
      </c>
      <c r="J70" s="12">
        <f t="shared" si="1"/>
        <v>95.836073947315256</v>
      </c>
    </row>
    <row r="71" spans="1:10" ht="22.5" outlineLevel="7" x14ac:dyDescent="0.2">
      <c r="A71" s="15" t="s">
        <v>27</v>
      </c>
      <c r="B71" s="22" t="s">
        <v>71</v>
      </c>
      <c r="C71" s="23" t="s">
        <v>81</v>
      </c>
      <c r="D71" s="23" t="s">
        <v>85</v>
      </c>
      <c r="E71" s="23" t="s">
        <v>28</v>
      </c>
      <c r="F71" s="23"/>
      <c r="G71" s="24">
        <v>36336.14</v>
      </c>
      <c r="H71" s="24">
        <v>34823.129999999997</v>
      </c>
      <c r="I71" s="18">
        <f t="shared" si="0"/>
        <v>1513.010000000002</v>
      </c>
      <c r="J71" s="12">
        <f t="shared" si="1"/>
        <v>95.836073947315256</v>
      </c>
    </row>
    <row r="72" spans="1:10" outlineLevel="7" x14ac:dyDescent="0.2">
      <c r="A72" s="16" t="s">
        <v>29</v>
      </c>
      <c r="B72" s="25" t="s">
        <v>71</v>
      </c>
      <c r="C72" s="26" t="s">
        <v>81</v>
      </c>
      <c r="D72" s="26" t="s">
        <v>85</v>
      </c>
      <c r="E72" s="26" t="s">
        <v>28</v>
      </c>
      <c r="F72" s="26" t="s">
        <v>30</v>
      </c>
      <c r="G72" s="27">
        <v>36336.14</v>
      </c>
      <c r="H72" s="27">
        <v>34823.129999999997</v>
      </c>
      <c r="I72" s="19">
        <f t="shared" si="0"/>
        <v>1513.010000000002</v>
      </c>
      <c r="J72" s="13">
        <f t="shared" si="1"/>
        <v>95.836073947315256</v>
      </c>
    </row>
    <row r="73" spans="1:10" x14ac:dyDescent="0.2">
      <c r="A73" s="15"/>
      <c r="B73" s="22" t="s">
        <v>86</v>
      </c>
      <c r="C73" s="23"/>
      <c r="D73" s="23"/>
      <c r="E73" s="23"/>
      <c r="F73" s="23"/>
      <c r="G73" s="24">
        <v>691928.73</v>
      </c>
      <c r="H73" s="24">
        <v>688613.55</v>
      </c>
      <c r="I73" s="18">
        <f t="shared" si="0"/>
        <v>3315.1799999999348</v>
      </c>
      <c r="J73" s="12">
        <f t="shared" si="1"/>
        <v>99.520878400294208</v>
      </c>
    </row>
    <row r="74" spans="1:10" outlineLevel="1" x14ac:dyDescent="0.2">
      <c r="A74" s="15" t="s">
        <v>87</v>
      </c>
      <c r="B74" s="22" t="s">
        <v>86</v>
      </c>
      <c r="C74" s="23" t="s">
        <v>88</v>
      </c>
      <c r="D74" s="23"/>
      <c r="E74" s="23"/>
      <c r="F74" s="23"/>
      <c r="G74" s="24">
        <v>691928.73</v>
      </c>
      <c r="H74" s="24">
        <v>688613.55</v>
      </c>
      <c r="I74" s="18">
        <f t="shared" si="0"/>
        <v>3315.1799999999348</v>
      </c>
      <c r="J74" s="12">
        <f t="shared" si="1"/>
        <v>99.520878400294208</v>
      </c>
    </row>
    <row r="75" spans="1:10" outlineLevel="2" x14ac:dyDescent="0.2">
      <c r="A75" s="15" t="s">
        <v>89</v>
      </c>
      <c r="B75" s="22" t="s">
        <v>86</v>
      </c>
      <c r="C75" s="23" t="s">
        <v>88</v>
      </c>
      <c r="D75" s="23" t="s">
        <v>90</v>
      </c>
      <c r="E75" s="23"/>
      <c r="F75" s="23"/>
      <c r="G75" s="24">
        <v>691928.73</v>
      </c>
      <c r="H75" s="24">
        <v>688613.55</v>
      </c>
      <c r="I75" s="18">
        <f t="shared" si="0"/>
        <v>3315.1799999999348</v>
      </c>
      <c r="J75" s="12">
        <f t="shared" si="1"/>
        <v>99.520878400294208</v>
      </c>
    </row>
    <row r="76" spans="1:10" ht="33.75" outlineLevel="3" x14ac:dyDescent="0.2">
      <c r="A76" s="15" t="s">
        <v>91</v>
      </c>
      <c r="B76" s="22" t="s">
        <v>86</v>
      </c>
      <c r="C76" s="23" t="s">
        <v>88</v>
      </c>
      <c r="D76" s="23" t="s">
        <v>92</v>
      </c>
      <c r="E76" s="23"/>
      <c r="F76" s="23"/>
      <c r="G76" s="24">
        <v>691928.73</v>
      </c>
      <c r="H76" s="24">
        <v>688613.55</v>
      </c>
      <c r="I76" s="18">
        <f t="shared" si="0"/>
        <v>3315.1799999999348</v>
      </c>
      <c r="J76" s="12">
        <f t="shared" si="1"/>
        <v>99.520878400294208</v>
      </c>
    </row>
    <row r="77" spans="1:10" ht="22.5" outlineLevel="4" x14ac:dyDescent="0.2">
      <c r="A77" s="15" t="s">
        <v>93</v>
      </c>
      <c r="B77" s="22" t="s">
        <v>86</v>
      </c>
      <c r="C77" s="23" t="s">
        <v>88</v>
      </c>
      <c r="D77" s="23" t="s">
        <v>94</v>
      </c>
      <c r="E77" s="23"/>
      <c r="F77" s="23"/>
      <c r="G77" s="24">
        <v>691928.73</v>
      </c>
      <c r="H77" s="24">
        <v>688613.55</v>
      </c>
      <c r="I77" s="18">
        <f t="shared" ref="I77:I97" si="2">G77-H77</f>
        <v>3315.1799999999348</v>
      </c>
      <c r="J77" s="12">
        <f t="shared" ref="J77:J97" si="3">H77/G77*100</f>
        <v>99.520878400294208</v>
      </c>
    </row>
    <row r="78" spans="1:10" ht="22.5" outlineLevel="7" x14ac:dyDescent="0.2">
      <c r="A78" s="15" t="s">
        <v>95</v>
      </c>
      <c r="B78" s="22" t="s">
        <v>86</v>
      </c>
      <c r="C78" s="23" t="s">
        <v>88</v>
      </c>
      <c r="D78" s="23" t="s">
        <v>94</v>
      </c>
      <c r="E78" s="23" t="s">
        <v>96</v>
      </c>
      <c r="F78" s="23"/>
      <c r="G78" s="24">
        <v>516699.17</v>
      </c>
      <c r="H78" s="24">
        <v>516699.17</v>
      </c>
      <c r="I78" s="18">
        <f t="shared" si="2"/>
        <v>0</v>
      </c>
      <c r="J78" s="12">
        <f t="shared" si="3"/>
        <v>100</v>
      </c>
    </row>
    <row r="79" spans="1:10" ht="90" outlineLevel="7" x14ac:dyDescent="0.2">
      <c r="A79" s="16" t="s">
        <v>25</v>
      </c>
      <c r="B79" s="25" t="s">
        <v>86</v>
      </c>
      <c r="C79" s="26" t="s">
        <v>88</v>
      </c>
      <c r="D79" s="26" t="s">
        <v>94</v>
      </c>
      <c r="E79" s="26" t="s">
        <v>96</v>
      </c>
      <c r="F79" s="26" t="s">
        <v>26</v>
      </c>
      <c r="G79" s="27">
        <v>92131.71</v>
      </c>
      <c r="H79" s="27">
        <v>92131.71</v>
      </c>
      <c r="I79" s="19">
        <f t="shared" si="2"/>
        <v>0</v>
      </c>
      <c r="J79" s="13">
        <f t="shared" si="3"/>
        <v>100</v>
      </c>
    </row>
    <row r="80" spans="1:10" ht="22.5" outlineLevel="7" x14ac:dyDescent="0.2">
      <c r="A80" s="16" t="s">
        <v>97</v>
      </c>
      <c r="B80" s="25" t="s">
        <v>86</v>
      </c>
      <c r="C80" s="26" t="s">
        <v>88</v>
      </c>
      <c r="D80" s="26" t="s">
        <v>94</v>
      </c>
      <c r="E80" s="26" t="s">
        <v>96</v>
      </c>
      <c r="F80" s="26" t="s">
        <v>98</v>
      </c>
      <c r="G80" s="27">
        <v>424567.46</v>
      </c>
      <c r="H80" s="27">
        <v>424567.46</v>
      </c>
      <c r="I80" s="19">
        <f t="shared" si="2"/>
        <v>0</v>
      </c>
      <c r="J80" s="13">
        <f t="shared" si="3"/>
        <v>100</v>
      </c>
    </row>
    <row r="81" spans="1:10" ht="56.25" outlineLevel="7" x14ac:dyDescent="0.2">
      <c r="A81" s="15" t="s">
        <v>99</v>
      </c>
      <c r="B81" s="22" t="s">
        <v>86</v>
      </c>
      <c r="C81" s="23" t="s">
        <v>88</v>
      </c>
      <c r="D81" s="23" t="s">
        <v>94</v>
      </c>
      <c r="E81" s="23" t="s">
        <v>100</v>
      </c>
      <c r="F81" s="23"/>
      <c r="G81" s="24">
        <v>167731.94</v>
      </c>
      <c r="H81" s="24">
        <v>167731.94</v>
      </c>
      <c r="I81" s="18">
        <f t="shared" si="2"/>
        <v>0</v>
      </c>
      <c r="J81" s="12">
        <f t="shared" si="3"/>
        <v>100</v>
      </c>
    </row>
    <row r="82" spans="1:10" ht="123.75" outlineLevel="7" x14ac:dyDescent="0.2">
      <c r="A82" s="17" t="s">
        <v>21</v>
      </c>
      <c r="B82" s="25" t="s">
        <v>86</v>
      </c>
      <c r="C82" s="26" t="s">
        <v>88</v>
      </c>
      <c r="D82" s="26" t="s">
        <v>94</v>
      </c>
      <c r="E82" s="26" t="s">
        <v>100</v>
      </c>
      <c r="F82" s="26" t="s">
        <v>22</v>
      </c>
      <c r="G82" s="27">
        <v>30353.79</v>
      </c>
      <c r="H82" s="27">
        <v>30353.79</v>
      </c>
      <c r="I82" s="19">
        <f t="shared" si="2"/>
        <v>0</v>
      </c>
      <c r="J82" s="13">
        <f t="shared" si="3"/>
        <v>100</v>
      </c>
    </row>
    <row r="83" spans="1:10" ht="33.75" outlineLevel="7" x14ac:dyDescent="0.2">
      <c r="A83" s="16" t="s">
        <v>101</v>
      </c>
      <c r="B83" s="25" t="s">
        <v>86</v>
      </c>
      <c r="C83" s="26" t="s">
        <v>88</v>
      </c>
      <c r="D83" s="26" t="s">
        <v>94</v>
      </c>
      <c r="E83" s="26" t="s">
        <v>100</v>
      </c>
      <c r="F83" s="26" t="s">
        <v>102</v>
      </c>
      <c r="G83" s="27">
        <v>137378.15</v>
      </c>
      <c r="H83" s="27">
        <v>137378.15</v>
      </c>
      <c r="I83" s="19">
        <f t="shared" si="2"/>
        <v>0</v>
      </c>
      <c r="J83" s="13">
        <f t="shared" si="3"/>
        <v>100</v>
      </c>
    </row>
    <row r="84" spans="1:10" ht="22.5" outlineLevel="7" x14ac:dyDescent="0.2">
      <c r="A84" s="15" t="s">
        <v>27</v>
      </c>
      <c r="B84" s="22" t="s">
        <v>86</v>
      </c>
      <c r="C84" s="23" t="s">
        <v>88</v>
      </c>
      <c r="D84" s="23" t="s">
        <v>94</v>
      </c>
      <c r="E84" s="23" t="s">
        <v>28</v>
      </c>
      <c r="F84" s="23"/>
      <c r="G84" s="24">
        <v>7397.62</v>
      </c>
      <c r="H84" s="24">
        <v>4095.83</v>
      </c>
      <c r="I84" s="18">
        <f t="shared" si="2"/>
        <v>3301.79</v>
      </c>
      <c r="J84" s="12">
        <f t="shared" si="3"/>
        <v>55.366861233748153</v>
      </c>
    </row>
    <row r="85" spans="1:10" outlineLevel="7" x14ac:dyDescent="0.2">
      <c r="A85" s="16" t="s">
        <v>29</v>
      </c>
      <c r="B85" s="25" t="s">
        <v>86</v>
      </c>
      <c r="C85" s="26" t="s">
        <v>88</v>
      </c>
      <c r="D85" s="26" t="s">
        <v>94</v>
      </c>
      <c r="E85" s="26" t="s">
        <v>28</v>
      </c>
      <c r="F85" s="26" t="s">
        <v>30</v>
      </c>
      <c r="G85" s="27">
        <v>7397.62</v>
      </c>
      <c r="H85" s="27">
        <v>4095.83</v>
      </c>
      <c r="I85" s="18">
        <f t="shared" si="2"/>
        <v>3301.79</v>
      </c>
      <c r="J85" s="12">
        <f t="shared" si="3"/>
        <v>55.366861233748153</v>
      </c>
    </row>
    <row r="86" spans="1:10" outlineLevel="7" x14ac:dyDescent="0.2">
      <c r="A86" s="15" t="s">
        <v>37</v>
      </c>
      <c r="B86" s="22" t="s">
        <v>86</v>
      </c>
      <c r="C86" s="23" t="s">
        <v>88</v>
      </c>
      <c r="D86" s="23" t="s">
        <v>94</v>
      </c>
      <c r="E86" s="23" t="s">
        <v>38</v>
      </c>
      <c r="F86" s="23"/>
      <c r="G86" s="24">
        <v>100</v>
      </c>
      <c r="H86" s="24">
        <v>86.61</v>
      </c>
      <c r="I86" s="18">
        <f t="shared" si="2"/>
        <v>13.39</v>
      </c>
      <c r="J86" s="12">
        <f t="shared" si="3"/>
        <v>86.61</v>
      </c>
    </row>
    <row r="87" spans="1:10" ht="45" outlineLevel="7" x14ac:dyDescent="0.2">
      <c r="A87" s="16" t="s">
        <v>39</v>
      </c>
      <c r="B87" s="25" t="s">
        <v>86</v>
      </c>
      <c r="C87" s="26" t="s">
        <v>88</v>
      </c>
      <c r="D87" s="26" t="s">
        <v>94</v>
      </c>
      <c r="E87" s="26" t="s">
        <v>38</v>
      </c>
      <c r="F87" s="26" t="s">
        <v>40</v>
      </c>
      <c r="G87" s="27">
        <v>100</v>
      </c>
      <c r="H87" s="27">
        <v>86.61</v>
      </c>
      <c r="I87" s="19">
        <f t="shared" si="2"/>
        <v>13.39</v>
      </c>
      <c r="J87" s="13">
        <f t="shared" si="3"/>
        <v>86.61</v>
      </c>
    </row>
    <row r="88" spans="1:10" x14ac:dyDescent="0.2">
      <c r="A88" s="15"/>
      <c r="B88" s="22" t="s">
        <v>103</v>
      </c>
      <c r="C88" s="23"/>
      <c r="D88" s="23"/>
      <c r="E88" s="23"/>
      <c r="F88" s="23"/>
      <c r="G88" s="24">
        <v>74734.929999999993</v>
      </c>
      <c r="H88" s="24">
        <v>74734.929999999993</v>
      </c>
      <c r="I88" s="18">
        <f t="shared" si="2"/>
        <v>0</v>
      </c>
      <c r="J88" s="12">
        <f t="shared" si="3"/>
        <v>100</v>
      </c>
    </row>
    <row r="89" spans="1:10" outlineLevel="1" x14ac:dyDescent="0.2">
      <c r="A89" s="15" t="s">
        <v>104</v>
      </c>
      <c r="B89" s="22" t="s">
        <v>103</v>
      </c>
      <c r="C89" s="23" t="s">
        <v>105</v>
      </c>
      <c r="D89" s="23"/>
      <c r="E89" s="23"/>
      <c r="F89" s="23"/>
      <c r="G89" s="24">
        <v>74734.929999999993</v>
      </c>
      <c r="H89" s="24">
        <v>74734.929999999993</v>
      </c>
      <c r="I89" s="18">
        <f t="shared" si="2"/>
        <v>0</v>
      </c>
      <c r="J89" s="12">
        <f t="shared" si="3"/>
        <v>100</v>
      </c>
    </row>
    <row r="90" spans="1:10" ht="22.5" outlineLevel="2" x14ac:dyDescent="0.2">
      <c r="A90" s="15" t="s">
        <v>106</v>
      </c>
      <c r="B90" s="22" t="s">
        <v>103</v>
      </c>
      <c r="C90" s="23" t="s">
        <v>105</v>
      </c>
      <c r="D90" s="23" t="s">
        <v>107</v>
      </c>
      <c r="E90" s="23"/>
      <c r="F90" s="23"/>
      <c r="G90" s="24">
        <v>74734.929999999993</v>
      </c>
      <c r="H90" s="24">
        <v>74734.929999999993</v>
      </c>
      <c r="I90" s="18">
        <f t="shared" si="2"/>
        <v>0</v>
      </c>
      <c r="J90" s="12">
        <f t="shared" si="3"/>
        <v>100</v>
      </c>
    </row>
    <row r="91" spans="1:10" ht="45" outlineLevel="7" x14ac:dyDescent="0.2">
      <c r="A91" s="15" t="s">
        <v>108</v>
      </c>
      <c r="B91" s="22" t="s">
        <v>103</v>
      </c>
      <c r="C91" s="23" t="s">
        <v>105</v>
      </c>
      <c r="D91" s="23" t="s">
        <v>107</v>
      </c>
      <c r="E91" s="23" t="s">
        <v>109</v>
      </c>
      <c r="F91" s="23"/>
      <c r="G91" s="24">
        <v>74734.929999999993</v>
      </c>
      <c r="H91" s="24">
        <v>74734.929999999993</v>
      </c>
      <c r="I91" s="18">
        <f t="shared" si="2"/>
        <v>0</v>
      </c>
      <c r="J91" s="12">
        <f t="shared" si="3"/>
        <v>100</v>
      </c>
    </row>
    <row r="92" spans="1:10" ht="33.75" outlineLevel="7" x14ac:dyDescent="0.2">
      <c r="A92" s="16" t="s">
        <v>110</v>
      </c>
      <c r="B92" s="25" t="s">
        <v>103</v>
      </c>
      <c r="C92" s="26" t="s">
        <v>105</v>
      </c>
      <c r="D92" s="26" t="s">
        <v>107</v>
      </c>
      <c r="E92" s="26" t="s">
        <v>109</v>
      </c>
      <c r="F92" s="26" t="s">
        <v>111</v>
      </c>
      <c r="G92" s="27">
        <v>74734.929999999993</v>
      </c>
      <c r="H92" s="27">
        <v>74734.929999999993</v>
      </c>
      <c r="I92" s="19">
        <f t="shared" si="2"/>
        <v>0</v>
      </c>
      <c r="J92" s="13">
        <f t="shared" si="3"/>
        <v>100</v>
      </c>
    </row>
    <row r="93" spans="1:10" x14ac:dyDescent="0.2">
      <c r="A93" s="15"/>
      <c r="B93" s="22" t="s">
        <v>112</v>
      </c>
      <c r="C93" s="23"/>
      <c r="D93" s="23"/>
      <c r="E93" s="23"/>
      <c r="F93" s="23"/>
      <c r="G93" s="24">
        <v>319209</v>
      </c>
      <c r="H93" s="24">
        <v>319209</v>
      </c>
      <c r="I93" s="18">
        <f t="shared" si="2"/>
        <v>0</v>
      </c>
      <c r="J93" s="12">
        <f t="shared" si="3"/>
        <v>100</v>
      </c>
    </row>
    <row r="94" spans="1:10" ht="56.25" outlineLevel="1" x14ac:dyDescent="0.2">
      <c r="A94" s="15" t="s">
        <v>113</v>
      </c>
      <c r="B94" s="22" t="s">
        <v>112</v>
      </c>
      <c r="C94" s="23" t="s">
        <v>114</v>
      </c>
      <c r="D94" s="23"/>
      <c r="E94" s="23"/>
      <c r="F94" s="23"/>
      <c r="G94" s="24">
        <v>319209</v>
      </c>
      <c r="H94" s="24">
        <v>319209</v>
      </c>
      <c r="I94" s="18">
        <f t="shared" si="2"/>
        <v>0</v>
      </c>
      <c r="J94" s="12">
        <f t="shared" si="3"/>
        <v>100</v>
      </c>
    </row>
    <row r="95" spans="1:10" ht="22.5" outlineLevel="2" x14ac:dyDescent="0.2">
      <c r="A95" s="15" t="s">
        <v>115</v>
      </c>
      <c r="B95" s="22" t="s">
        <v>112</v>
      </c>
      <c r="C95" s="23" t="s">
        <v>114</v>
      </c>
      <c r="D95" s="23" t="s">
        <v>116</v>
      </c>
      <c r="E95" s="23"/>
      <c r="F95" s="23"/>
      <c r="G95" s="24">
        <v>319209</v>
      </c>
      <c r="H95" s="24">
        <v>319209</v>
      </c>
      <c r="I95" s="18">
        <f t="shared" si="2"/>
        <v>0</v>
      </c>
      <c r="J95" s="12">
        <f t="shared" si="3"/>
        <v>100</v>
      </c>
    </row>
    <row r="96" spans="1:10" outlineLevel="7" x14ac:dyDescent="0.2">
      <c r="A96" s="15" t="s">
        <v>117</v>
      </c>
      <c r="B96" s="22" t="s">
        <v>112</v>
      </c>
      <c r="C96" s="23" t="s">
        <v>114</v>
      </c>
      <c r="D96" s="23" t="s">
        <v>116</v>
      </c>
      <c r="E96" s="23" t="s">
        <v>118</v>
      </c>
      <c r="F96" s="23"/>
      <c r="G96" s="24">
        <v>319209</v>
      </c>
      <c r="H96" s="24">
        <v>319209</v>
      </c>
      <c r="I96" s="18">
        <f t="shared" si="2"/>
        <v>0</v>
      </c>
      <c r="J96" s="12">
        <f t="shared" si="3"/>
        <v>100</v>
      </c>
    </row>
    <row r="97" spans="1:10" outlineLevel="7" x14ac:dyDescent="0.2">
      <c r="A97" s="16" t="s">
        <v>119</v>
      </c>
      <c r="B97" s="25" t="s">
        <v>112</v>
      </c>
      <c r="C97" s="26" t="s">
        <v>114</v>
      </c>
      <c r="D97" s="26" t="s">
        <v>116</v>
      </c>
      <c r="E97" s="26" t="s">
        <v>118</v>
      </c>
      <c r="F97" s="26" t="s">
        <v>120</v>
      </c>
      <c r="G97" s="27">
        <v>319209</v>
      </c>
      <c r="H97" s="27">
        <v>319209</v>
      </c>
      <c r="I97" s="19">
        <f t="shared" si="2"/>
        <v>0</v>
      </c>
      <c r="J97" s="13">
        <f t="shared" si="3"/>
        <v>100</v>
      </c>
    </row>
    <row r="100" spans="1:10" ht="12.75" customHeight="1" x14ac:dyDescent="0.2">
      <c r="A100" t="s">
        <v>126</v>
      </c>
    </row>
    <row r="101" spans="1:10" ht="12.75" customHeight="1" x14ac:dyDescent="0.2">
      <c r="A101" t="s">
        <v>127</v>
      </c>
      <c r="F101" t="s">
        <v>128</v>
      </c>
    </row>
    <row r="102" spans="1:10" ht="12.75" customHeight="1" x14ac:dyDescent="0.2">
      <c r="A102" t="s">
        <v>129</v>
      </c>
    </row>
  </sheetData>
  <mergeCells count="5">
    <mergeCell ref="A6:H6"/>
    <mergeCell ref="A7:G7"/>
    <mergeCell ref="A8:G8"/>
    <mergeCell ref="A9:G9"/>
    <mergeCell ref="A5:J5"/>
  </mergeCells>
  <pageMargins left="0.35433070866141736" right="0" top="0.19685039370078741" bottom="0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dc:description>POI HSSF rep:2.47.0.79</dc:description>
  <cp:lastModifiedBy>Пользователь Windows</cp:lastModifiedBy>
  <cp:lastPrinted>2019-02-18T06:23:18Z</cp:lastPrinted>
  <dcterms:created xsi:type="dcterms:W3CDTF">2019-02-18T01:04:19Z</dcterms:created>
  <dcterms:modified xsi:type="dcterms:W3CDTF">2019-02-21T04:12:49Z</dcterms:modified>
</cp:coreProperties>
</file>